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240" activeTab="0"/>
  </bookViews>
  <sheets>
    <sheet name="Tabelle1" sheetId="1" r:id="rId1"/>
  </sheets>
  <definedNames>
    <definedName name="_xlnm.Print_Area" localSheetId="0">'Tabelle1'!$B$2:$K$25</definedName>
  </definedNames>
  <calcPr fullCalcOnLoad="1"/>
</workbook>
</file>

<file path=xl/sharedStrings.xml><?xml version="1.0" encoding="utf-8"?>
<sst xmlns="http://schemas.openxmlformats.org/spreadsheetml/2006/main" count="27" uniqueCount="13">
  <si>
    <t>Meter</t>
  </si>
  <si>
    <t>Minuten</t>
  </si>
  <si>
    <t>1/10</t>
  </si>
  <si>
    <t>Eingaben</t>
  </si>
  <si>
    <t>Ergebnisse</t>
  </si>
  <si>
    <t>Distanz</t>
  </si>
  <si>
    <t>500m Split</t>
  </si>
  <si>
    <t>Zeit</t>
  </si>
  <si>
    <t>Geschwindigkeit</t>
  </si>
  <si>
    <t>km/h</t>
  </si>
  <si>
    <t>Sek.</t>
  </si>
  <si>
    <r>
      <t xml:space="preserve">Bitte immer </t>
    </r>
    <r>
      <rPr>
        <b/>
        <u val="single"/>
        <sz val="14"/>
        <color indexed="13"/>
        <rFont val="Arial"/>
        <family val="2"/>
      </rPr>
      <t>genau</t>
    </r>
    <r>
      <rPr>
        <b/>
        <sz val="14"/>
        <color indexed="13"/>
        <rFont val="Arial"/>
        <family val="2"/>
      </rPr>
      <t xml:space="preserve"> in
2 Zeilen Werte eingeben!</t>
    </r>
  </si>
  <si>
    <t>Tempo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</si>
</sst>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</numFmts>
  <fonts count="46">
    <font>
      <sz val="10"/>
      <name val="Arial"/>
      <family val="0"/>
    </font>
    <font>
      <sz val="8"/>
      <name val="Arial"/>
      <family val="0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9"/>
      <name val="Arial"/>
      <family val="2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13"/>
      <name val="Arial"/>
      <family val="2"/>
    </font>
    <font>
      <sz val="20"/>
      <color indexed="9"/>
      <name val="Arial Black"/>
      <family val="2"/>
    </font>
    <font>
      <b/>
      <u val="single"/>
      <sz val="14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54"/>
      <color indexed="9"/>
      <name val="Calibri"/>
      <family val="0"/>
    </font>
    <font>
      <b/>
      <sz val="28"/>
      <color indexed="2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13"/>
      </left>
      <right style="medium">
        <color indexed="13"/>
      </right>
      <top style="medium">
        <color indexed="13"/>
      </top>
      <bottom style="medium">
        <color indexed="1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49" fontId="4" fillId="34" borderId="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4" fillId="34" borderId="10" xfId="0" applyFont="1" applyFill="1" applyBorder="1" applyAlignment="1">
      <alignment horizontal="right"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4" fillId="34" borderId="12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4" fillId="34" borderId="11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/>
    </xf>
    <xf numFmtId="0" fontId="3" fillId="35" borderId="17" xfId="0" applyFont="1" applyFill="1" applyBorder="1" applyAlignment="1" applyProtection="1">
      <alignment horizontal="center" vertical="center"/>
      <protection locked="0"/>
    </xf>
    <xf numFmtId="0" fontId="0" fillId="34" borderId="18" xfId="0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12" xfId="0" applyFill="1" applyBorder="1" applyAlignment="1">
      <alignment/>
    </xf>
    <xf numFmtId="164" fontId="6" fillId="33" borderId="19" xfId="0" applyNumberFormat="1" applyFont="1" applyFill="1" applyBorder="1" applyAlignment="1">
      <alignment horizontal="center" vertical="center"/>
    </xf>
    <xf numFmtId="1" fontId="6" fillId="33" borderId="19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2" fontId="6" fillId="33" borderId="19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152400</xdr:rowOff>
    </xdr:from>
    <xdr:to>
      <xdr:col>2</xdr:col>
      <xdr:colOff>342900</xdr:colOff>
      <xdr:row>2</xdr:row>
      <xdr:rowOff>409575</xdr:rowOff>
    </xdr:to>
    <xdr:pic>
      <xdr:nvPicPr>
        <xdr:cNvPr id="1" name="Picture 1" descr="RVWandsbek_Logo154x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314325"/>
          <a:ext cx="342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200025</xdr:colOff>
      <xdr:row>2</xdr:row>
      <xdr:rowOff>0</xdr:rowOff>
    </xdr:from>
    <xdr:to>
      <xdr:col>9</xdr:col>
      <xdr:colOff>95250</xdr:colOff>
      <xdr:row>3</xdr:row>
      <xdr:rowOff>0</xdr:rowOff>
    </xdr:to>
    <xdr:pic>
      <xdr:nvPicPr>
        <xdr:cNvPr id="2" name="Picture 1" descr="RVWandsbek_Logo154x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314325"/>
          <a:ext cx="342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76200</xdr:colOff>
      <xdr:row>3</xdr:row>
      <xdr:rowOff>238125</xdr:rowOff>
    </xdr:from>
    <xdr:ext cx="4352925" cy="323850"/>
    <xdr:sp>
      <xdr:nvSpPr>
        <xdr:cNvPr id="3" name="Rechteck 3"/>
        <xdr:cNvSpPr>
          <a:spLocks/>
        </xdr:cNvSpPr>
      </xdr:nvSpPr>
      <xdr:spPr>
        <a:xfrm>
          <a:off x="5067300" y="962025"/>
          <a:ext cx="4352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</a:rPr>
            <a:t/>
          </a:r>
        </a:p>
      </xdr:txBody>
    </xdr:sp>
    <xdr:clientData/>
  </xdr:oneCellAnchor>
  <xdr:oneCellAnchor>
    <xdr:from>
      <xdr:col>2</xdr:col>
      <xdr:colOff>419100</xdr:colOff>
      <xdr:row>1</xdr:row>
      <xdr:rowOff>57150</xdr:rowOff>
    </xdr:from>
    <xdr:ext cx="2438400" cy="495300"/>
    <xdr:sp>
      <xdr:nvSpPr>
        <xdr:cNvPr id="4" name="Rechteck 4"/>
        <xdr:cNvSpPr>
          <a:spLocks/>
        </xdr:cNvSpPr>
      </xdr:nvSpPr>
      <xdr:spPr>
        <a:xfrm>
          <a:off x="3400425" y="219075"/>
          <a:ext cx="24384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1" i="0" u="none" baseline="0">
              <a:solidFill>
                <a:srgbClr val="C0C0C0"/>
              </a:solidFill>
            </a:rPr>
            <a:t>Race-Kalkulator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3"/>
  <sheetViews>
    <sheetView tabSelected="1" zoomScalePageLayoutView="0" workbookViewId="0" topLeftCell="A1">
      <selection activeCell="C5" sqref="C5:J5"/>
    </sheetView>
  </sheetViews>
  <sheetFormatPr defaultColWidth="11.421875" defaultRowHeight="12.75"/>
  <cols>
    <col min="1" max="1" width="41.00390625" style="10" customWidth="1"/>
    <col min="2" max="2" width="3.7109375" style="0" customWidth="1"/>
    <col min="3" max="3" width="14.421875" style="0" customWidth="1"/>
    <col min="4" max="4" width="1.421875" style="0" customWidth="1"/>
    <col min="5" max="5" width="12.7109375" style="0" customWidth="1"/>
    <col min="6" max="6" width="1.57421875" style="0" customWidth="1"/>
    <col min="7" max="7" width="8.7109375" style="0" customWidth="1"/>
    <col min="8" max="8" width="1.421875" style="0" customWidth="1"/>
    <col min="9" max="9" width="6.7109375" style="0" customWidth="1"/>
    <col min="10" max="10" width="1.421875" style="0" customWidth="1"/>
    <col min="11" max="11" width="3.7109375" style="0" customWidth="1"/>
  </cols>
  <sheetData>
    <row r="1" spans="1:13" ht="12.75">
      <c r="A1" s="1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1" s="13" customFormat="1" ht="12" customHeight="1" thickBot="1">
      <c r="A2" s="1"/>
      <c r="B2" s="32"/>
      <c r="C2" s="33"/>
      <c r="D2" s="33"/>
      <c r="E2" s="33"/>
      <c r="F2" s="33"/>
      <c r="G2" s="33"/>
      <c r="H2" s="33"/>
      <c r="I2" s="33"/>
      <c r="J2" s="33"/>
      <c r="K2" s="32"/>
    </row>
    <row r="3" spans="1:30" ht="32.25" thickBot="1">
      <c r="A3" s="11"/>
      <c r="B3" s="3"/>
      <c r="C3" s="38"/>
      <c r="D3" s="39"/>
      <c r="E3" s="39"/>
      <c r="F3" s="39"/>
      <c r="G3" s="39"/>
      <c r="H3" s="39"/>
      <c r="I3" s="39"/>
      <c r="J3" s="40"/>
      <c r="K3" s="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33.75" customHeight="1">
      <c r="A4" s="11"/>
      <c r="B4" s="3"/>
      <c r="C4" s="41" t="s">
        <v>11</v>
      </c>
      <c r="D4" s="42"/>
      <c r="E4" s="42"/>
      <c r="F4" s="42"/>
      <c r="G4" s="42"/>
      <c r="H4" s="42"/>
      <c r="I4" s="42"/>
      <c r="J4" s="43"/>
      <c r="K4" s="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1:30" ht="23.25" customHeight="1">
      <c r="A5" s="12"/>
      <c r="B5" s="23"/>
      <c r="C5" s="44" t="s">
        <v>3</v>
      </c>
      <c r="D5" s="45"/>
      <c r="E5" s="45"/>
      <c r="F5" s="45"/>
      <c r="G5" s="45"/>
      <c r="H5" s="45"/>
      <c r="I5" s="45"/>
      <c r="J5" s="46"/>
      <c r="K5" s="9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30" ht="9.75" customHeight="1" thickBot="1">
      <c r="A6" s="12"/>
      <c r="B6" s="23"/>
      <c r="C6" s="25"/>
      <c r="D6" s="4"/>
      <c r="E6" s="4"/>
      <c r="F6" s="4"/>
      <c r="G6" s="4"/>
      <c r="H6" s="22"/>
      <c r="I6" s="26"/>
      <c r="J6" s="23"/>
      <c r="K6" s="9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18.75" thickBot="1">
      <c r="A7" s="11"/>
      <c r="B7" s="24"/>
      <c r="C7" s="5" t="s">
        <v>5</v>
      </c>
      <c r="D7" s="6"/>
      <c r="E7" s="30">
        <v>2000</v>
      </c>
      <c r="F7" s="7"/>
      <c r="G7" s="29" t="s">
        <v>0</v>
      </c>
      <c r="H7" s="7"/>
      <c r="I7" s="27"/>
      <c r="J7" s="24"/>
      <c r="K7" s="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30" ht="18.75" thickBot="1">
      <c r="A8" s="11"/>
      <c r="B8" s="24"/>
      <c r="C8" s="14"/>
      <c r="D8" s="6"/>
      <c r="E8" s="7"/>
      <c r="F8" s="7"/>
      <c r="G8" s="7"/>
      <c r="H8" s="7"/>
      <c r="I8" s="7"/>
      <c r="J8" s="24"/>
      <c r="K8" s="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</row>
    <row r="9" spans="1:30" ht="18.75" thickBot="1">
      <c r="A9" s="11"/>
      <c r="B9" s="3"/>
      <c r="C9" s="14" t="s">
        <v>6</v>
      </c>
      <c r="D9" s="6"/>
      <c r="E9" s="30">
        <v>2</v>
      </c>
      <c r="F9" s="7"/>
      <c r="G9" s="30">
        <v>0</v>
      </c>
      <c r="H9" s="7"/>
      <c r="I9" s="30">
        <v>0</v>
      </c>
      <c r="J9" s="24"/>
      <c r="K9" s="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1:30" ht="18.75" thickBot="1">
      <c r="A10" s="11"/>
      <c r="B10" s="3"/>
      <c r="C10" s="14"/>
      <c r="D10" s="6"/>
      <c r="E10" s="7" t="s">
        <v>1</v>
      </c>
      <c r="F10" s="7"/>
      <c r="G10" s="7" t="s">
        <v>10</v>
      </c>
      <c r="H10" s="7"/>
      <c r="I10" s="8" t="s">
        <v>2</v>
      </c>
      <c r="J10" s="24"/>
      <c r="K10" s="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</row>
    <row r="11" spans="1:30" ht="18.75" thickBot="1">
      <c r="A11" s="11"/>
      <c r="B11" s="3"/>
      <c r="C11" s="14" t="s">
        <v>7</v>
      </c>
      <c r="D11" s="6"/>
      <c r="E11" s="30"/>
      <c r="F11" s="7"/>
      <c r="G11" s="30"/>
      <c r="H11" s="7"/>
      <c r="I11" s="30"/>
      <c r="J11" s="24"/>
      <c r="K11" s="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 spans="1:30" ht="18">
      <c r="A12" s="11"/>
      <c r="B12" s="3"/>
      <c r="C12" s="14"/>
      <c r="D12" s="6"/>
      <c r="E12" s="7" t="s">
        <v>1</v>
      </c>
      <c r="F12" s="7"/>
      <c r="G12" s="7" t="s">
        <v>10</v>
      </c>
      <c r="H12" s="7"/>
      <c r="I12" s="8" t="s">
        <v>2</v>
      </c>
      <c r="J12" s="24"/>
      <c r="K12" s="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spans="1:30" ht="18.75" hidden="1" thickBot="1">
      <c r="A13" s="11"/>
      <c r="B13" s="3"/>
      <c r="C13" s="14" t="s">
        <v>8</v>
      </c>
      <c r="D13" s="6"/>
      <c r="E13" s="30"/>
      <c r="F13" s="7"/>
      <c r="G13" s="29" t="s">
        <v>9</v>
      </c>
      <c r="H13" s="7"/>
      <c r="I13" s="27"/>
      <c r="J13" s="24"/>
      <c r="K13" s="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1:30" ht="18.75" customHeight="1" thickBot="1">
      <c r="A14" s="11"/>
      <c r="B14" s="3"/>
      <c r="C14" s="19"/>
      <c r="D14" s="20"/>
      <c r="E14" s="17"/>
      <c r="F14" s="17"/>
      <c r="G14" s="17"/>
      <c r="H14" s="17"/>
      <c r="I14" s="17"/>
      <c r="J14" s="31"/>
      <c r="K14" s="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1:30" ht="23.25" customHeight="1">
      <c r="A15" s="11"/>
      <c r="B15" s="3"/>
      <c r="C15" s="47" t="s">
        <v>4</v>
      </c>
      <c r="D15" s="48"/>
      <c r="E15" s="48"/>
      <c r="F15" s="48"/>
      <c r="G15" s="48"/>
      <c r="H15" s="48"/>
      <c r="I15" s="48"/>
      <c r="J15" s="49"/>
      <c r="K15" s="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1:30" ht="3.75" customHeight="1" thickBot="1">
      <c r="A16" s="11"/>
      <c r="B16" s="3"/>
      <c r="C16" s="21"/>
      <c r="D16" s="4"/>
      <c r="E16" s="4"/>
      <c r="F16" s="4"/>
      <c r="G16" s="4"/>
      <c r="H16" s="4"/>
      <c r="I16" s="28"/>
      <c r="J16" s="24"/>
      <c r="K16" s="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1:30" ht="18.75" thickBot="1">
      <c r="A17" s="11"/>
      <c r="B17" s="3"/>
      <c r="C17" s="14" t="s">
        <v>5</v>
      </c>
      <c r="D17" s="6"/>
      <c r="E17" s="34">
        <f>IF(E7="",500/((E9*60)+G9+(I9/10))*((E11*60)+G11+(I11/10)),E7)</f>
        <v>2000</v>
      </c>
      <c r="F17" s="7"/>
      <c r="G17" s="29" t="s">
        <v>0</v>
      </c>
      <c r="H17" s="7"/>
      <c r="I17" s="7"/>
      <c r="J17" s="24"/>
      <c r="K17" s="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1:30" ht="18.75" thickBot="1">
      <c r="A18" s="11"/>
      <c r="B18" s="3"/>
      <c r="C18" s="14"/>
      <c r="D18" s="6"/>
      <c r="E18" s="7"/>
      <c r="F18" s="7"/>
      <c r="G18" s="7"/>
      <c r="H18" s="7"/>
      <c r="I18" s="7"/>
      <c r="J18" s="24"/>
      <c r="K18" s="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1:30" ht="18.75" thickBot="1">
      <c r="A19" s="11"/>
      <c r="B19" s="3"/>
      <c r="C19" s="14" t="s">
        <v>6</v>
      </c>
      <c r="D19" s="6"/>
      <c r="E19" s="35">
        <f>IF(E9="",TRUNC((((($E$11*60)+$G$11+($I$11/10))/$E$7)*500)/60),E9)</f>
        <v>2</v>
      </c>
      <c r="F19" s="7"/>
      <c r="G19" s="36">
        <f>IF(G9="",TRUNC(((((($E$11*60)+$G$11+($I$11/10))/$E$7)*500)/60-E19)*60),G9)</f>
        <v>0</v>
      </c>
      <c r="H19" s="7"/>
      <c r="I19" s="35">
        <f>IF(I9="",(((($E$11*60)+$G$11+($I$11/10))/E17*500)-(E19*60)-G19)*10,I9)</f>
        <v>0</v>
      </c>
      <c r="J19" s="24"/>
      <c r="K19" s="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 spans="1:30" ht="18.75" thickBot="1">
      <c r="A20" s="11"/>
      <c r="B20" s="3"/>
      <c r="C20" s="14"/>
      <c r="D20" s="6"/>
      <c r="E20" s="7" t="s">
        <v>1</v>
      </c>
      <c r="F20" s="7"/>
      <c r="G20" s="7" t="s">
        <v>10</v>
      </c>
      <c r="H20" s="7"/>
      <c r="I20" s="8" t="s">
        <v>2</v>
      </c>
      <c r="J20" s="24"/>
      <c r="K20" s="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30" ht="18.75" thickBot="1">
      <c r="A21" s="11"/>
      <c r="B21" s="3"/>
      <c r="C21" s="14" t="s">
        <v>7</v>
      </c>
      <c r="D21" s="6"/>
      <c r="E21" s="36">
        <f>IF(E11="",TRUNC((((($E$9*60)+$G$9+($I$9/10))*2)*($E$7/1000))/60),E11)</f>
        <v>8</v>
      </c>
      <c r="F21" s="7"/>
      <c r="G21" s="35">
        <f>IF(G11="",TRUNC((((((($E$9*60)+$G$9+($I$9/10))*2)*($E$7/1000))/60)-E21)*60),G11)</f>
        <v>0</v>
      </c>
      <c r="H21" s="7"/>
      <c r="I21" s="35">
        <f>IF(I11="",(((((((($E$9*60)+$G$9+($I$9/10))*2)*($E$7/1000))/60)-E21)*60)-G21),I11)</f>
        <v>0</v>
      </c>
      <c r="J21" s="24"/>
      <c r="K21" s="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1:30" ht="18.75" thickBot="1">
      <c r="A22" s="11"/>
      <c r="B22" s="3"/>
      <c r="C22" s="14"/>
      <c r="D22" s="6"/>
      <c r="E22" s="7" t="s">
        <v>1</v>
      </c>
      <c r="F22" s="7"/>
      <c r="G22" s="7" t="s">
        <v>10</v>
      </c>
      <c r="H22" s="7"/>
      <c r="I22" s="8" t="s">
        <v>2</v>
      </c>
      <c r="J22" s="24"/>
      <c r="K22" s="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</row>
    <row r="23" spans="1:30" ht="18.75" customHeight="1" thickBot="1">
      <c r="A23" s="11"/>
      <c r="B23" s="3"/>
      <c r="C23" s="14" t="s">
        <v>12</v>
      </c>
      <c r="D23" s="6"/>
      <c r="E23" s="37">
        <f>IF(E13="",((E17/((E21*60)+G21+(I21/10)))*3600)/1000,E13)</f>
        <v>15.000000000000002</v>
      </c>
      <c r="F23" s="7"/>
      <c r="G23" s="29" t="s">
        <v>9</v>
      </c>
      <c r="H23" s="7"/>
      <c r="I23" s="27"/>
      <c r="J23" s="24"/>
      <c r="K23" s="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 spans="1:30" ht="18.75" thickBot="1">
      <c r="A24" s="11"/>
      <c r="B24" s="3"/>
      <c r="C24" s="15"/>
      <c r="D24" s="16"/>
      <c r="E24" s="17"/>
      <c r="F24" s="18"/>
      <c r="G24" s="18"/>
      <c r="H24" s="18"/>
      <c r="I24" s="18"/>
      <c r="J24" s="31"/>
      <c r="K24" s="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 spans="1:30" ht="12.7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3" ht="12.75">
      <c r="A26" s="1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spans="1:33" ht="12.75">
      <c r="A27" s="1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1:33" ht="12.75">
      <c r="A28" s="1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33" ht="12.75">
      <c r="A29" s="1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3" ht="12.75">
      <c r="A30" s="1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1:33" ht="12.75">
      <c r="A31" s="1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3" ht="12.75">
      <c r="A32" s="1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1:33" ht="12.75">
      <c r="A33" s="1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1:33" ht="12.75">
      <c r="A34" s="1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1:33" ht="12.75">
      <c r="A35" s="1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ht="12.75">
      <c r="A36" s="1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 ht="12.75">
      <c r="A37" s="1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ht="12.75">
      <c r="A38" s="1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ht="12.75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ht="12.75">
      <c r="A40" s="1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ht="12.75">
      <c r="A41" s="1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ht="12.75">
      <c r="A42" s="1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3" ht="12.75">
      <c r="A43" s="1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 ht="12.75">
      <c r="A44" s="1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ht="12.75">
      <c r="A45" s="1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1:33" ht="12.75">
      <c r="A46" s="1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33" ht="12.75">
      <c r="A47" s="1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33" ht="12.75">
      <c r="A48" s="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33" ht="12.75">
      <c r="A49" s="1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1:33" ht="12.75">
      <c r="A50" s="1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  <row r="51" spans="1:33" ht="12.75">
      <c r="A51" s="1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  <row r="52" spans="1:33" ht="12.75">
      <c r="A52" s="1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</row>
    <row r="53" spans="1:33" ht="12.75">
      <c r="A53" s="1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</row>
    <row r="54" spans="1:33" ht="12.75">
      <c r="A54" s="1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</row>
    <row r="55" spans="1:33" ht="12.75">
      <c r="A55" s="1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</sheetData>
  <sheetProtection/>
  <mergeCells count="4">
    <mergeCell ref="C3:J3"/>
    <mergeCell ref="C4:J4"/>
    <mergeCell ref="C5:J5"/>
    <mergeCell ref="C15:J15"/>
  </mergeCells>
  <dataValidations count="3">
    <dataValidation type="whole" allowBlank="1" showInputMessage="1" showErrorMessage="1" sqref="J9">
      <formula1>0</formula1>
      <formula2>9</formula2>
    </dataValidation>
    <dataValidation type="whole" allowBlank="1" showInputMessage="1" showErrorMessage="1" errorTitle="Falsche Eingabe" error="Bitte gib eine Zahl zwischen 0 und 9 ein!" sqref="I9 I11">
      <formula1>0</formula1>
      <formula2>9</formula2>
    </dataValidation>
    <dataValidation type="whole" allowBlank="1" showInputMessage="1" showErrorMessage="1" errorTitle="Falsche Eingabe" error="Bitte gib eine Zahl zwischen 0 und 59 ein!" sqref="G11 G9">
      <formula1>0</formula1>
      <formula2>59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Moles</cp:lastModifiedBy>
  <cp:lastPrinted>2011-03-07T12:11:09Z</cp:lastPrinted>
  <dcterms:created xsi:type="dcterms:W3CDTF">2011-03-07T08:02:39Z</dcterms:created>
  <dcterms:modified xsi:type="dcterms:W3CDTF">2011-03-31T15:10:36Z</dcterms:modified>
  <cp:category/>
  <cp:version/>
  <cp:contentType/>
  <cp:contentStatus/>
</cp:coreProperties>
</file>